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975" activeTab="3"/>
  </bookViews>
  <sheets>
    <sheet name="9.5 Classified" sheetId="1" r:id="rId1"/>
    <sheet name="10 Classified" sheetId="4" r:id="rId2"/>
    <sheet name="10.5 Classified" sheetId="5" r:id="rId3"/>
    <sheet name="11 Classified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6" l="1"/>
  <c r="I8" i="5"/>
  <c r="I8" i="4"/>
  <c r="I10" i="4" l="1"/>
  <c r="I12" i="4" s="1"/>
  <c r="I14" i="4" s="1"/>
  <c r="I16" i="4" s="1"/>
  <c r="I18" i="4" s="1"/>
  <c r="I10" i="6"/>
  <c r="I12" i="6" s="1"/>
  <c r="I10" i="5"/>
  <c r="I12" i="5" s="1"/>
  <c r="I14" i="5" s="1"/>
  <c r="I10" i="1"/>
  <c r="I12" i="1" s="1"/>
  <c r="I14" i="1" s="1"/>
  <c r="I14" i="6" l="1"/>
  <c r="I16" i="6" s="1"/>
  <c r="I18" i="6" s="1"/>
  <c r="I18" i="1"/>
  <c r="I16" i="1"/>
  <c r="I16" i="5"/>
  <c r="I18" i="5" s="1"/>
</calcChain>
</file>

<file path=xl/sharedStrings.xml><?xml version="1.0" encoding="utf-8"?>
<sst xmlns="http://schemas.openxmlformats.org/spreadsheetml/2006/main" count="132" uniqueCount="37">
  <si>
    <t>Hourly rate</t>
  </si>
  <si>
    <t>Hours per year</t>
  </si>
  <si>
    <t>Annual rate</t>
  </si>
  <si>
    <t xml:space="preserve">Holidays </t>
  </si>
  <si>
    <t>Hours per day</t>
  </si>
  <si>
    <t>Days worked</t>
  </si>
  <si>
    <t>Total days</t>
  </si>
  <si>
    <t># of months</t>
  </si>
  <si>
    <t>Monthly</t>
  </si>
  <si>
    <t>Vac / recess</t>
  </si>
  <si>
    <t>Longevity Percentage</t>
  </si>
  <si>
    <t>Longevity</t>
  </si>
  <si>
    <t>10 Years</t>
  </si>
  <si>
    <t>7.5 Years</t>
  </si>
  <si>
    <t>12.5 Years</t>
  </si>
  <si>
    <t>15 Years</t>
  </si>
  <si>
    <t>17.5 Years</t>
  </si>
  <si>
    <t>20 Years</t>
  </si>
  <si>
    <t>22.5 Years</t>
  </si>
  <si>
    <t>25 Years</t>
  </si>
  <si>
    <t>27.5 Years</t>
  </si>
  <si>
    <t>30 Years</t>
  </si>
  <si>
    <t>New Monthly w/Longevity</t>
  </si>
  <si>
    <t>2. Enter your hourly rate.</t>
  </si>
  <si>
    <t>if any, from the Chart below.</t>
  </si>
  <si>
    <t>Extra timesheet hours</t>
  </si>
  <si>
    <t xml:space="preserve">3. If you worked extra hours this month, </t>
  </si>
  <si>
    <t>enter the total hours worked.</t>
  </si>
  <si>
    <t xml:space="preserve">4. Enter your longevity percentage, </t>
  </si>
  <si>
    <t>1. Enter the hours you work each day.</t>
  </si>
  <si>
    <t>http://www.powayusd.com/en-US/Departments/Personnel-Support-Services/Employment/Classified/Salary-Schedule</t>
  </si>
  <si>
    <t>For hourly rate, access salary schedules on the following PUSD web page:</t>
  </si>
  <si>
    <t>Use this calculator to calculate your gross pay for a 9 Month employee (see tabs below for other months)</t>
  </si>
  <si>
    <t>Use this calculator to calculate your gross pay for a 10.5 Month employee (see tabs below for other months)</t>
  </si>
  <si>
    <t>Use this calculator to calculate your gross pay for an 11 Month employee (see tabs below for other months)</t>
  </si>
  <si>
    <t>2. Enter your hourly rate.*</t>
  </si>
  <si>
    <t>*For hourly rate, access salary schedules on the following PUSD web page: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</si>
</sst>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7619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0" fillId="0" borderId="0" xfId="0" applyFont="1"/>
    <xf numFmtId="1" fontId="2" fillId="0" borderId="0" xfId="1" applyNumberFormat="1" applyFont="1" applyFill="1" applyBorder="1" applyAlignment="1">
      <alignment horizontal="right"/>
    </xf>
    <xf numFmtId="2" fontId="2" fillId="2" borderId="4" xfId="2" applyNumberFormat="1" applyFont="1" applyFill="1" applyBorder="1" applyAlignment="1">
      <alignment horizontal="right"/>
    </xf>
    <xf numFmtId="2" fontId="2" fillId="0" borderId="0" xfId="2" applyNumberFormat="1" applyFont="1" applyFill="1" applyBorder="1" applyAlignment="1">
      <alignment horizontal="right"/>
    </xf>
    <xf numFmtId="44" fontId="2" fillId="2" borderId="4" xfId="2" applyFont="1" applyFill="1" applyBorder="1" applyAlignment="1">
      <alignment horizontal="right"/>
    </xf>
    <xf numFmtId="44" fontId="2" fillId="0" borderId="0" xfId="2" applyFont="1" applyFill="1" applyBorder="1" applyAlignment="1">
      <alignment horizontal="right"/>
    </xf>
    <xf numFmtId="10" fontId="2" fillId="2" borderId="4" xfId="1" applyNumberFormat="1" applyFont="1" applyFill="1" applyBorder="1" applyAlignment="1">
      <alignment horizontal="right"/>
    </xf>
    <xf numFmtId="0" fontId="3" fillId="0" borderId="0" xfId="0" applyFont="1"/>
    <xf numFmtId="0" fontId="5" fillId="0" borderId="0" xfId="3"/>
    <xf numFmtId="0" fontId="4" fillId="3" borderId="8" xfId="0" applyNumberFormat="1" applyFont="1" applyFill="1" applyBorder="1" applyAlignment="1">
      <alignment horizontal="left"/>
    </xf>
    <xf numFmtId="0" fontId="4" fillId="3" borderId="10" xfId="0" applyNumberFormat="1" applyFont="1" applyFill="1" applyBorder="1" applyAlignment="1">
      <alignment horizontal="left"/>
    </xf>
    <xf numFmtId="44" fontId="3" fillId="4" borderId="4" xfId="0" applyNumberFormat="1" applyFont="1" applyFill="1" applyBorder="1" applyAlignment="1">
      <alignment horizontal="right"/>
    </xf>
    <xf numFmtId="0" fontId="1" fillId="2" borderId="4" xfId="0" applyFont="1" applyFill="1" applyBorder="1"/>
    <xf numFmtId="44" fontId="1" fillId="0" borderId="0" xfId="0" applyNumberFormat="1" applyFont="1"/>
    <xf numFmtId="10" fontId="2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right" vertical="center"/>
    </xf>
    <xf numFmtId="10" fontId="1" fillId="0" borderId="0" xfId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/>
    <xf numFmtId="2" fontId="1" fillId="0" borderId="0" xfId="0" applyNumberFormat="1" applyFont="1" applyFill="1" applyBorder="1"/>
    <xf numFmtId="1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44" fontId="2" fillId="0" borderId="11" xfId="2" applyFont="1" applyFill="1" applyBorder="1" applyAlignment="1">
      <alignment horizontal="right"/>
    </xf>
    <xf numFmtId="44" fontId="4" fillId="4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0" fontId="3" fillId="3" borderId="7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44" fontId="1" fillId="0" borderId="0" xfId="0" applyNumberFormat="1" applyFont="1" applyAlignment="1">
      <alignment horizontal="right"/>
    </xf>
    <xf numFmtId="0" fontId="1" fillId="5" borderId="0" xfId="0" applyFont="1" applyFill="1"/>
    <xf numFmtId="0" fontId="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2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10" fontId="1" fillId="5" borderId="0" xfId="1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0" fontId="3" fillId="5" borderId="0" xfId="0" applyNumberFormat="1" applyFont="1" applyFill="1" applyBorder="1" applyAlignment="1">
      <alignment horizontal="right"/>
    </xf>
    <xf numFmtId="0" fontId="2" fillId="5" borderId="0" xfId="0" applyNumberFormat="1" applyFont="1" applyFill="1" applyBorder="1" applyAlignment="1">
      <alignment horizontal="left"/>
    </xf>
    <xf numFmtId="0" fontId="2" fillId="5" borderId="0" xfId="0" applyNumberFormat="1" applyFont="1" applyFill="1" applyBorder="1"/>
    <xf numFmtId="0" fontId="2" fillId="5" borderId="0" xfId="0" applyNumberFormat="1" applyFont="1" applyFill="1" applyBorder="1" applyAlignment="1"/>
    <xf numFmtId="0" fontId="2" fillId="5" borderId="0" xfId="0" applyNumberFormat="1" applyFont="1" applyFill="1" applyBorder="1" applyAlignment="1">
      <alignment horizontal="center"/>
    </xf>
    <xf numFmtId="10" fontId="1" fillId="5" borderId="0" xfId="1" applyNumberFormat="1" applyFont="1" applyFill="1" applyBorder="1"/>
    <xf numFmtId="2" fontId="1" fillId="5" borderId="0" xfId="0" applyNumberFormat="1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/>
    <xf numFmtId="10" fontId="3" fillId="5" borderId="0" xfId="1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61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8</xdr:row>
      <xdr:rowOff>47625</xdr:rowOff>
    </xdr:from>
    <xdr:to>
      <xdr:col>7</xdr:col>
      <xdr:colOff>390524</xdr:colOff>
      <xdr:row>8</xdr:row>
      <xdr:rowOff>171450</xdr:rowOff>
    </xdr:to>
    <xdr:sp macro="" textlink="">
      <xdr:nvSpPr>
        <xdr:cNvPr id="6" name="Right Arrow 5"/>
        <xdr:cNvSpPr/>
      </xdr:nvSpPr>
      <xdr:spPr>
        <a:xfrm>
          <a:off x="6124574" y="5362575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144065</xdr:colOff>
      <xdr:row>10</xdr:row>
      <xdr:rowOff>47625</xdr:rowOff>
    </xdr:from>
    <xdr:to>
      <xdr:col>7</xdr:col>
      <xdr:colOff>391715</xdr:colOff>
      <xdr:row>10</xdr:row>
      <xdr:rowOff>171450</xdr:rowOff>
    </xdr:to>
    <xdr:sp macro="" textlink="">
      <xdr:nvSpPr>
        <xdr:cNvPr id="7" name="Right Arrow 6"/>
        <xdr:cNvSpPr/>
      </xdr:nvSpPr>
      <xdr:spPr>
        <a:xfrm>
          <a:off x="6125765" y="5762625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139302</xdr:colOff>
      <xdr:row>16</xdr:row>
      <xdr:rowOff>57150</xdr:rowOff>
    </xdr:from>
    <xdr:to>
      <xdr:col>7</xdr:col>
      <xdr:colOff>386952</xdr:colOff>
      <xdr:row>16</xdr:row>
      <xdr:rowOff>180975</xdr:rowOff>
    </xdr:to>
    <xdr:sp macro="" textlink="">
      <xdr:nvSpPr>
        <xdr:cNvPr id="8" name="Right Arrow 7"/>
        <xdr:cNvSpPr/>
      </xdr:nvSpPr>
      <xdr:spPr>
        <a:xfrm>
          <a:off x="6121002" y="6981825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135730</xdr:colOff>
      <xdr:row>14</xdr:row>
      <xdr:rowOff>28575</xdr:rowOff>
    </xdr:from>
    <xdr:to>
      <xdr:col>7</xdr:col>
      <xdr:colOff>383380</xdr:colOff>
      <xdr:row>14</xdr:row>
      <xdr:rowOff>152400</xdr:rowOff>
    </xdr:to>
    <xdr:sp macro="" textlink="">
      <xdr:nvSpPr>
        <xdr:cNvPr id="9" name="Right Arrow 8"/>
        <xdr:cNvSpPr/>
      </xdr:nvSpPr>
      <xdr:spPr>
        <a:xfrm>
          <a:off x="6117430" y="6543675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8</xdr:row>
      <xdr:rowOff>47625</xdr:rowOff>
    </xdr:from>
    <xdr:to>
      <xdr:col>7</xdr:col>
      <xdr:colOff>390524</xdr:colOff>
      <xdr:row>8</xdr:row>
      <xdr:rowOff>171450</xdr:rowOff>
    </xdr:to>
    <xdr:sp macro="" textlink="">
      <xdr:nvSpPr>
        <xdr:cNvPr id="6" name="Right Arrow 5"/>
        <xdr:cNvSpPr/>
      </xdr:nvSpPr>
      <xdr:spPr>
        <a:xfrm>
          <a:off x="14601824" y="6343650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144065</xdr:colOff>
      <xdr:row>10</xdr:row>
      <xdr:rowOff>47625</xdr:rowOff>
    </xdr:from>
    <xdr:to>
      <xdr:col>7</xdr:col>
      <xdr:colOff>391715</xdr:colOff>
      <xdr:row>10</xdr:row>
      <xdr:rowOff>171450</xdr:rowOff>
    </xdr:to>
    <xdr:sp macro="" textlink="">
      <xdr:nvSpPr>
        <xdr:cNvPr id="7" name="Right Arrow 6"/>
        <xdr:cNvSpPr/>
      </xdr:nvSpPr>
      <xdr:spPr>
        <a:xfrm>
          <a:off x="14603015" y="6762750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139302</xdr:colOff>
      <xdr:row>16</xdr:row>
      <xdr:rowOff>57150</xdr:rowOff>
    </xdr:from>
    <xdr:to>
      <xdr:col>7</xdr:col>
      <xdr:colOff>386952</xdr:colOff>
      <xdr:row>16</xdr:row>
      <xdr:rowOff>180975</xdr:rowOff>
    </xdr:to>
    <xdr:sp macro="" textlink="">
      <xdr:nvSpPr>
        <xdr:cNvPr id="8" name="Right Arrow 7"/>
        <xdr:cNvSpPr/>
      </xdr:nvSpPr>
      <xdr:spPr>
        <a:xfrm>
          <a:off x="14598252" y="8001000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135730</xdr:colOff>
      <xdr:row>14</xdr:row>
      <xdr:rowOff>28575</xdr:rowOff>
    </xdr:from>
    <xdr:to>
      <xdr:col>7</xdr:col>
      <xdr:colOff>383380</xdr:colOff>
      <xdr:row>14</xdr:row>
      <xdr:rowOff>152400</xdr:rowOff>
    </xdr:to>
    <xdr:sp macro="" textlink="">
      <xdr:nvSpPr>
        <xdr:cNvPr id="9" name="Right Arrow 8"/>
        <xdr:cNvSpPr/>
      </xdr:nvSpPr>
      <xdr:spPr>
        <a:xfrm>
          <a:off x="14594680" y="7562850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8</xdr:row>
      <xdr:rowOff>47625</xdr:rowOff>
    </xdr:from>
    <xdr:to>
      <xdr:col>7</xdr:col>
      <xdr:colOff>390524</xdr:colOff>
      <xdr:row>8</xdr:row>
      <xdr:rowOff>171450</xdr:rowOff>
    </xdr:to>
    <xdr:sp macro="" textlink="">
      <xdr:nvSpPr>
        <xdr:cNvPr id="2" name="Right Arrow 1"/>
        <xdr:cNvSpPr/>
      </xdr:nvSpPr>
      <xdr:spPr>
        <a:xfrm>
          <a:off x="2857499" y="1304925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144065</xdr:colOff>
      <xdr:row>10</xdr:row>
      <xdr:rowOff>47625</xdr:rowOff>
    </xdr:from>
    <xdr:to>
      <xdr:col>7</xdr:col>
      <xdr:colOff>391715</xdr:colOff>
      <xdr:row>10</xdr:row>
      <xdr:rowOff>171450</xdr:rowOff>
    </xdr:to>
    <xdr:sp macro="" textlink="">
      <xdr:nvSpPr>
        <xdr:cNvPr id="3" name="Right Arrow 2"/>
        <xdr:cNvSpPr/>
      </xdr:nvSpPr>
      <xdr:spPr>
        <a:xfrm>
          <a:off x="2858690" y="1704975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139302</xdr:colOff>
      <xdr:row>16</xdr:row>
      <xdr:rowOff>57150</xdr:rowOff>
    </xdr:from>
    <xdr:to>
      <xdr:col>7</xdr:col>
      <xdr:colOff>386952</xdr:colOff>
      <xdr:row>16</xdr:row>
      <xdr:rowOff>180975</xdr:rowOff>
    </xdr:to>
    <xdr:sp macro="" textlink="">
      <xdr:nvSpPr>
        <xdr:cNvPr id="4" name="Right Arrow 3"/>
        <xdr:cNvSpPr/>
      </xdr:nvSpPr>
      <xdr:spPr>
        <a:xfrm>
          <a:off x="2853927" y="2914650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135730</xdr:colOff>
      <xdr:row>14</xdr:row>
      <xdr:rowOff>28575</xdr:rowOff>
    </xdr:from>
    <xdr:to>
      <xdr:col>7</xdr:col>
      <xdr:colOff>383380</xdr:colOff>
      <xdr:row>14</xdr:row>
      <xdr:rowOff>152400</xdr:rowOff>
    </xdr:to>
    <xdr:sp macro="" textlink="">
      <xdr:nvSpPr>
        <xdr:cNvPr id="5" name="Right Arrow 4"/>
        <xdr:cNvSpPr/>
      </xdr:nvSpPr>
      <xdr:spPr>
        <a:xfrm>
          <a:off x="2850355" y="2486025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8</xdr:row>
      <xdr:rowOff>47625</xdr:rowOff>
    </xdr:from>
    <xdr:to>
      <xdr:col>7</xdr:col>
      <xdr:colOff>390524</xdr:colOff>
      <xdr:row>8</xdr:row>
      <xdr:rowOff>171450</xdr:rowOff>
    </xdr:to>
    <xdr:sp macro="" textlink="">
      <xdr:nvSpPr>
        <xdr:cNvPr id="2" name="Right Arrow 1"/>
        <xdr:cNvSpPr/>
      </xdr:nvSpPr>
      <xdr:spPr>
        <a:xfrm>
          <a:off x="2863452" y="1309688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144065</xdr:colOff>
      <xdr:row>10</xdr:row>
      <xdr:rowOff>47625</xdr:rowOff>
    </xdr:from>
    <xdr:to>
      <xdr:col>7</xdr:col>
      <xdr:colOff>391715</xdr:colOff>
      <xdr:row>10</xdr:row>
      <xdr:rowOff>171450</xdr:rowOff>
    </xdr:to>
    <xdr:sp macro="" textlink="">
      <xdr:nvSpPr>
        <xdr:cNvPr id="3" name="Right Arrow 2"/>
        <xdr:cNvSpPr/>
      </xdr:nvSpPr>
      <xdr:spPr>
        <a:xfrm>
          <a:off x="2864643" y="1714500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139302</xdr:colOff>
      <xdr:row>16</xdr:row>
      <xdr:rowOff>57150</xdr:rowOff>
    </xdr:from>
    <xdr:to>
      <xdr:col>7</xdr:col>
      <xdr:colOff>386952</xdr:colOff>
      <xdr:row>16</xdr:row>
      <xdr:rowOff>180975</xdr:rowOff>
    </xdr:to>
    <xdr:sp macro="" textlink="">
      <xdr:nvSpPr>
        <xdr:cNvPr id="4" name="Right Arrow 3"/>
        <xdr:cNvSpPr/>
      </xdr:nvSpPr>
      <xdr:spPr>
        <a:xfrm>
          <a:off x="2859880" y="2938463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135730</xdr:colOff>
      <xdr:row>14</xdr:row>
      <xdr:rowOff>28575</xdr:rowOff>
    </xdr:from>
    <xdr:to>
      <xdr:col>7</xdr:col>
      <xdr:colOff>383380</xdr:colOff>
      <xdr:row>14</xdr:row>
      <xdr:rowOff>152400</xdr:rowOff>
    </xdr:to>
    <xdr:sp macro="" textlink="">
      <xdr:nvSpPr>
        <xdr:cNvPr id="5" name="Right Arrow 4"/>
        <xdr:cNvSpPr/>
      </xdr:nvSpPr>
      <xdr:spPr>
        <a:xfrm>
          <a:off x="2856308" y="2505075"/>
          <a:ext cx="247650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owayusd.com/en-US/Departments/Personnel-Support-Services/Employment/Classified/Salary-Schedul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58"/>
  <sheetViews>
    <sheetView zoomScaleNormal="100" workbookViewId="0">
      <selection activeCell="I7" sqref="I7"/>
    </sheetView>
  </sheetViews>
  <sheetFormatPr defaultColWidth="8.875" defaultRowHeight="15" x14ac:dyDescent="0.25"/>
  <cols>
    <col min="1" max="2" width="1.75" style="3" customWidth="1"/>
    <col min="3" max="3" width="1.75" style="46" customWidth="1"/>
    <col min="4" max="4" width="11.25" style="46" customWidth="1"/>
    <col min="5" max="5" width="14.125" style="47" customWidth="1"/>
    <col min="6" max="7" width="6.375" style="41" customWidth="1"/>
    <col min="8" max="8" width="7.875" style="11" customWidth="1"/>
    <col min="9" max="9" width="14.875" style="11" customWidth="1"/>
    <col min="10" max="10" width="84.75" style="11" customWidth="1"/>
    <col min="11" max="11" width="1.75" style="12" customWidth="1"/>
    <col min="12" max="12" width="1.75" style="16" customWidth="1"/>
    <col min="13" max="13" width="1.75" style="3" customWidth="1"/>
    <col min="14" max="16384" width="8.875" style="3"/>
  </cols>
  <sheetData>
    <row r="1" spans="2:16" ht="9" customHeight="1" x14ac:dyDescent="0.25"/>
    <row r="2" spans="2:16" ht="9" customHeight="1" x14ac:dyDescent="0.25">
      <c r="B2" s="57"/>
      <c r="C2" s="70"/>
      <c r="D2" s="70"/>
      <c r="E2" s="71"/>
      <c r="F2" s="72"/>
      <c r="G2" s="72"/>
      <c r="H2" s="72"/>
      <c r="I2" s="72"/>
      <c r="J2" s="72"/>
      <c r="K2" s="73"/>
      <c r="L2" s="74"/>
    </row>
    <row r="3" spans="2:16" s="1" customFormat="1" ht="9" customHeight="1" thickBot="1" x14ac:dyDescent="0.3">
      <c r="B3" s="62"/>
      <c r="C3" s="32"/>
      <c r="D3" s="32"/>
      <c r="E3" s="32"/>
      <c r="F3" s="32"/>
      <c r="G3" s="42"/>
      <c r="J3" s="9"/>
      <c r="K3" s="10"/>
      <c r="L3" s="68"/>
      <c r="M3" s="5"/>
      <c r="N3" s="5"/>
      <c r="O3" s="5"/>
      <c r="P3" s="5"/>
    </row>
    <row r="4" spans="2:16" s="1" customFormat="1" ht="18" customHeight="1" thickBot="1" x14ac:dyDescent="0.3">
      <c r="B4" s="62"/>
      <c r="C4" s="32"/>
      <c r="D4" s="76" t="s">
        <v>32</v>
      </c>
      <c r="E4" s="77"/>
      <c r="F4" s="77"/>
      <c r="G4" s="77"/>
      <c r="H4" s="77"/>
      <c r="I4" s="77"/>
      <c r="J4" s="78"/>
      <c r="K4" s="10"/>
      <c r="L4" s="68"/>
      <c r="M4" s="5"/>
      <c r="N4" s="5"/>
      <c r="O4" s="5"/>
      <c r="P4" s="5"/>
    </row>
    <row r="5" spans="2:16" s="2" customFormat="1" ht="18" customHeight="1" x14ac:dyDescent="0.25">
      <c r="B5" s="58"/>
      <c r="C5" s="33"/>
      <c r="D5" s="33"/>
      <c r="E5" s="33"/>
      <c r="F5" s="33"/>
      <c r="G5" s="43"/>
      <c r="I5" s="18">
        <v>185</v>
      </c>
      <c r="J5" s="13" t="s">
        <v>5</v>
      </c>
      <c r="K5" s="9"/>
      <c r="L5" s="68"/>
      <c r="M5" s="5"/>
      <c r="N5" s="5"/>
      <c r="O5" s="5"/>
      <c r="P5" s="5"/>
    </row>
    <row r="6" spans="2:16" s="4" customFormat="1" ht="18" customHeight="1" x14ac:dyDescent="0.25">
      <c r="B6" s="59"/>
      <c r="C6" s="34"/>
      <c r="D6" s="34"/>
      <c r="E6" s="35"/>
      <c r="F6" s="36"/>
      <c r="G6" s="44"/>
      <c r="I6" s="18">
        <v>10</v>
      </c>
      <c r="J6" s="13" t="s">
        <v>9</v>
      </c>
      <c r="K6" s="10"/>
      <c r="L6" s="68"/>
      <c r="M6" s="5"/>
      <c r="N6" s="5"/>
      <c r="O6" s="5"/>
      <c r="P6" s="5"/>
    </row>
    <row r="7" spans="2:16" ht="16.350000000000001" customHeight="1" x14ac:dyDescent="0.25">
      <c r="B7" s="57"/>
      <c r="C7" s="37"/>
      <c r="D7" s="37"/>
      <c r="E7" s="38"/>
      <c r="F7" s="45"/>
      <c r="H7" s="3"/>
      <c r="I7" s="18">
        <v>15</v>
      </c>
      <c r="J7" s="13" t="s">
        <v>3</v>
      </c>
      <c r="K7" s="10"/>
      <c r="L7" s="68"/>
      <c r="M7" s="5"/>
      <c r="N7" s="5"/>
      <c r="O7" s="5"/>
      <c r="P7" s="5"/>
    </row>
    <row r="8" spans="2:16" ht="16.350000000000001" customHeight="1" thickBot="1" x14ac:dyDescent="0.3">
      <c r="B8" s="57"/>
      <c r="C8" s="37"/>
      <c r="D8" s="37"/>
      <c r="E8" s="38"/>
      <c r="F8" s="45"/>
      <c r="H8" s="3"/>
      <c r="I8" s="18">
        <v>210</v>
      </c>
      <c r="J8" s="13" t="s">
        <v>6</v>
      </c>
      <c r="K8" s="31"/>
      <c r="L8" s="68"/>
      <c r="M8" s="5"/>
      <c r="N8" s="5"/>
      <c r="O8" s="5"/>
      <c r="P8" s="5"/>
    </row>
    <row r="9" spans="2:16" ht="16.350000000000001" customHeight="1" thickBot="1" x14ac:dyDescent="0.3">
      <c r="B9" s="57"/>
      <c r="C9" s="37"/>
      <c r="D9" s="24" t="s">
        <v>29</v>
      </c>
      <c r="E9" s="3"/>
      <c r="F9" s="45"/>
      <c r="H9" s="3"/>
      <c r="I9" s="19"/>
      <c r="J9" s="13" t="s">
        <v>4</v>
      </c>
      <c r="K9" s="9"/>
      <c r="L9" s="69"/>
      <c r="M9" s="5"/>
      <c r="N9" s="5"/>
      <c r="O9" s="5"/>
      <c r="P9" s="5"/>
    </row>
    <row r="10" spans="2:16" ht="16.350000000000001" customHeight="1" thickBot="1" x14ac:dyDescent="0.3">
      <c r="B10" s="57"/>
      <c r="C10" s="37"/>
      <c r="D10" s="3"/>
      <c r="E10" s="3"/>
      <c r="F10" s="45"/>
      <c r="H10" s="3"/>
      <c r="I10" s="20">
        <f>I8*I9</f>
        <v>0</v>
      </c>
      <c r="J10" s="13" t="s">
        <v>1</v>
      </c>
      <c r="K10" s="9"/>
      <c r="L10" s="69"/>
      <c r="M10" s="5"/>
      <c r="N10" s="5"/>
      <c r="O10" s="5"/>
      <c r="P10" s="5"/>
    </row>
    <row r="11" spans="2:16" ht="16.350000000000001" customHeight="1" thickBot="1" x14ac:dyDescent="0.3">
      <c r="B11" s="57"/>
      <c r="C11" s="37"/>
      <c r="D11" s="24" t="s">
        <v>23</v>
      </c>
      <c r="E11" s="3"/>
      <c r="F11" s="45"/>
      <c r="H11" s="3"/>
      <c r="I11" s="21"/>
      <c r="J11" s="13" t="s">
        <v>0</v>
      </c>
      <c r="K11" s="9"/>
      <c r="L11" s="69"/>
      <c r="M11" s="5"/>
      <c r="N11" s="5"/>
      <c r="O11" s="5"/>
      <c r="P11" s="5"/>
    </row>
    <row r="12" spans="2:16" ht="16.350000000000001" customHeight="1" x14ac:dyDescent="0.25">
      <c r="B12" s="57"/>
      <c r="C12" s="37"/>
      <c r="D12" s="3"/>
      <c r="E12" s="3"/>
      <c r="F12" s="45"/>
      <c r="H12" s="3"/>
      <c r="I12" s="22">
        <f>I10*I11</f>
        <v>0</v>
      </c>
      <c r="J12" s="13" t="s">
        <v>2</v>
      </c>
      <c r="K12" s="9"/>
      <c r="L12" s="69"/>
      <c r="M12" s="5"/>
      <c r="N12" s="5"/>
      <c r="O12" s="5"/>
      <c r="P12" s="5"/>
    </row>
    <row r="13" spans="2:16" ht="16.350000000000001" customHeight="1" x14ac:dyDescent="0.25">
      <c r="B13" s="57"/>
      <c r="C13" s="37"/>
      <c r="D13" s="3"/>
      <c r="E13" s="3"/>
      <c r="F13" s="45"/>
      <c r="H13" s="3"/>
      <c r="I13" s="18">
        <v>11</v>
      </c>
      <c r="J13" s="13" t="s">
        <v>7</v>
      </c>
      <c r="K13" s="9"/>
      <c r="L13" s="69"/>
      <c r="M13" s="5"/>
      <c r="N13" s="5"/>
      <c r="O13" s="5"/>
      <c r="P13" s="5"/>
    </row>
    <row r="14" spans="2:16" ht="16.350000000000001" customHeight="1" thickBot="1" x14ac:dyDescent="0.3">
      <c r="B14" s="57"/>
      <c r="C14" s="37"/>
      <c r="D14" s="3"/>
      <c r="E14" s="3"/>
      <c r="F14" s="45"/>
      <c r="H14" s="3"/>
      <c r="I14" s="50">
        <f>I12/I13</f>
        <v>0</v>
      </c>
      <c r="J14" s="13" t="s">
        <v>8</v>
      </c>
      <c r="K14" s="9"/>
      <c r="L14" s="69"/>
      <c r="M14" s="5"/>
      <c r="N14" s="5"/>
      <c r="O14" s="5"/>
      <c r="P14" s="5"/>
    </row>
    <row r="15" spans="2:16" ht="16.350000000000001" customHeight="1" thickBot="1" x14ac:dyDescent="0.3">
      <c r="B15" s="57"/>
      <c r="C15" s="37"/>
      <c r="D15" s="24" t="s">
        <v>26</v>
      </c>
      <c r="E15" s="3"/>
      <c r="F15" s="45"/>
      <c r="H15" s="3"/>
      <c r="I15" s="52"/>
      <c r="J15" s="13" t="s">
        <v>25</v>
      </c>
      <c r="K15" s="9"/>
      <c r="L15" s="69"/>
      <c r="M15" s="5"/>
      <c r="N15" s="5"/>
      <c r="O15" s="5"/>
      <c r="P15" s="5"/>
    </row>
    <row r="16" spans="2:16" ht="16.350000000000001" customHeight="1" thickBot="1" x14ac:dyDescent="0.3">
      <c r="B16" s="57"/>
      <c r="C16" s="37"/>
      <c r="D16" s="3"/>
      <c r="E16" s="24" t="s">
        <v>27</v>
      </c>
      <c r="F16" s="45"/>
      <c r="H16" s="3"/>
      <c r="I16" s="50">
        <f>SUM(I14:I15)</f>
        <v>0</v>
      </c>
      <c r="J16" s="3"/>
      <c r="K16" s="9"/>
      <c r="L16" s="69"/>
      <c r="M16" s="5"/>
      <c r="N16" s="5"/>
      <c r="O16" s="5"/>
      <c r="P16" s="5"/>
    </row>
    <row r="17" spans="2:16" ht="16.350000000000001" customHeight="1" thickBot="1" x14ac:dyDescent="0.3">
      <c r="B17" s="57"/>
      <c r="C17" s="37"/>
      <c r="D17" s="24" t="s">
        <v>28</v>
      </c>
      <c r="E17" s="3"/>
      <c r="F17" s="45"/>
      <c r="H17" s="3"/>
      <c r="I17" s="23"/>
      <c r="J17" s="9" t="s">
        <v>10</v>
      </c>
      <c r="L17" s="74"/>
    </row>
    <row r="18" spans="2:16" ht="16.350000000000001" customHeight="1" thickBot="1" x14ac:dyDescent="0.3">
      <c r="B18" s="57"/>
      <c r="C18" s="37"/>
      <c r="D18" s="3"/>
      <c r="E18" s="24" t="s">
        <v>24</v>
      </c>
      <c r="F18" s="45"/>
      <c r="H18" s="3"/>
      <c r="I18" s="51">
        <f>I14*I17+I14</f>
        <v>0</v>
      </c>
      <c r="J18" s="14" t="s">
        <v>22</v>
      </c>
      <c r="L18" s="74"/>
    </row>
    <row r="19" spans="2:16" ht="16.350000000000001" customHeight="1" thickBot="1" x14ac:dyDescent="0.3">
      <c r="B19" s="57"/>
      <c r="C19" s="37"/>
      <c r="D19" s="3"/>
      <c r="E19" s="3"/>
      <c r="F19" s="45"/>
      <c r="H19" s="3"/>
      <c r="I19" s="49"/>
      <c r="L19" s="74"/>
      <c r="P19" s="40"/>
    </row>
    <row r="20" spans="2:16" ht="16.350000000000001" customHeight="1" x14ac:dyDescent="0.25">
      <c r="B20" s="57"/>
      <c r="C20" s="37"/>
      <c r="D20" s="79" t="s">
        <v>11</v>
      </c>
      <c r="E20" s="80"/>
      <c r="F20" s="45"/>
      <c r="H20" s="48"/>
      <c r="I20" s="49"/>
      <c r="L20" s="74"/>
      <c r="P20" s="40"/>
    </row>
    <row r="21" spans="2:16" ht="16.350000000000001" customHeight="1" x14ac:dyDescent="0.25">
      <c r="B21" s="57"/>
      <c r="C21" s="37"/>
      <c r="D21" s="53">
        <v>1.4999999999999999E-2</v>
      </c>
      <c r="E21" s="26" t="s">
        <v>13</v>
      </c>
      <c r="F21" s="45"/>
      <c r="G21" s="17" t="s">
        <v>31</v>
      </c>
      <c r="H21" s="3"/>
      <c r="I21" s="49"/>
      <c r="L21" s="74"/>
      <c r="P21" s="40"/>
    </row>
    <row r="22" spans="2:16" ht="16.350000000000001" customHeight="1" x14ac:dyDescent="0.25">
      <c r="B22" s="57"/>
      <c r="C22" s="3"/>
      <c r="D22" s="53">
        <v>3.0300000000000001E-2</v>
      </c>
      <c r="E22" s="26" t="s">
        <v>12</v>
      </c>
      <c r="F22" s="45"/>
      <c r="G22" s="25" t="s">
        <v>30</v>
      </c>
      <c r="H22" s="3"/>
      <c r="I22" s="49"/>
      <c r="L22" s="74"/>
      <c r="P22" s="40"/>
    </row>
    <row r="23" spans="2:16" ht="16.350000000000001" customHeight="1" x14ac:dyDescent="0.25">
      <c r="B23" s="57"/>
      <c r="C23" s="3"/>
      <c r="D23" s="53">
        <v>4.5699999999999998E-2</v>
      </c>
      <c r="E23" s="26" t="s">
        <v>14</v>
      </c>
      <c r="F23" s="45"/>
      <c r="H23" s="48"/>
      <c r="I23" s="49"/>
      <c r="L23" s="74"/>
      <c r="P23" s="40"/>
    </row>
    <row r="24" spans="2:16" ht="16.350000000000001" customHeight="1" x14ac:dyDescent="0.25">
      <c r="B24" s="57"/>
      <c r="C24" s="3"/>
      <c r="D24" s="53">
        <v>6.1400000000000003E-2</v>
      </c>
      <c r="E24" s="26" t="s">
        <v>15</v>
      </c>
      <c r="F24" s="45"/>
      <c r="H24" s="48"/>
      <c r="I24" s="49"/>
      <c r="L24" s="74"/>
    </row>
    <row r="25" spans="2:16" ht="16.350000000000001" customHeight="1" x14ac:dyDescent="0.25">
      <c r="B25" s="57"/>
      <c r="C25" s="3"/>
      <c r="D25" s="53">
        <v>7.7399999999999997E-2</v>
      </c>
      <c r="E25" s="26" t="s">
        <v>16</v>
      </c>
      <c r="F25" s="45"/>
      <c r="H25" s="48"/>
      <c r="I25" s="49"/>
      <c r="L25" s="74"/>
    </row>
    <row r="26" spans="2:16" ht="16.350000000000001" customHeight="1" x14ac:dyDescent="0.25">
      <c r="B26" s="57"/>
      <c r="C26" s="3"/>
      <c r="D26" s="53">
        <v>9.35E-2</v>
      </c>
      <c r="E26" s="26" t="s">
        <v>17</v>
      </c>
      <c r="F26" s="45"/>
      <c r="H26" s="48"/>
      <c r="I26" s="49"/>
      <c r="L26" s="74"/>
    </row>
    <row r="27" spans="2:16" ht="16.350000000000001" customHeight="1" x14ac:dyDescent="0.25">
      <c r="B27" s="57"/>
      <c r="C27" s="3"/>
      <c r="D27" s="53">
        <v>0.1099</v>
      </c>
      <c r="E27" s="26" t="s">
        <v>18</v>
      </c>
      <c r="F27" s="45"/>
      <c r="H27" s="48"/>
      <c r="I27" s="49"/>
      <c r="J27" s="3"/>
      <c r="K27" s="3"/>
      <c r="L27" s="57"/>
    </row>
    <row r="28" spans="2:16" ht="16.350000000000001" customHeight="1" x14ac:dyDescent="0.25">
      <c r="B28" s="57"/>
      <c r="C28" s="3"/>
      <c r="D28" s="53">
        <v>0.12659999999999999</v>
      </c>
      <c r="E28" s="26" t="s">
        <v>19</v>
      </c>
      <c r="F28" s="45"/>
      <c r="H28" s="48"/>
      <c r="I28" s="49"/>
      <c r="J28" s="3"/>
      <c r="K28" s="3"/>
      <c r="L28" s="57"/>
    </row>
    <row r="29" spans="2:16" ht="16.350000000000001" customHeight="1" x14ac:dyDescent="0.25">
      <c r="B29" s="57"/>
      <c r="C29" s="3"/>
      <c r="D29" s="53">
        <v>0.14349999999999999</v>
      </c>
      <c r="E29" s="26" t="s">
        <v>20</v>
      </c>
      <c r="F29" s="45"/>
      <c r="G29" s="3"/>
      <c r="H29" s="3"/>
      <c r="I29" s="3"/>
      <c r="J29" s="3"/>
      <c r="K29" s="3"/>
      <c r="L29" s="57"/>
    </row>
    <row r="30" spans="2:16" ht="16.350000000000001" customHeight="1" thickBot="1" x14ac:dyDescent="0.3">
      <c r="B30" s="57"/>
      <c r="C30" s="3"/>
      <c r="D30" s="54">
        <v>0.16059999999999999</v>
      </c>
      <c r="E30" s="27" t="s">
        <v>21</v>
      </c>
      <c r="F30" s="45"/>
      <c r="G30" s="3"/>
      <c r="H30" s="3"/>
      <c r="I30" s="3"/>
      <c r="J30" s="3"/>
      <c r="K30" s="3"/>
      <c r="L30" s="57"/>
    </row>
    <row r="31" spans="2:16" ht="9" customHeight="1" x14ac:dyDescent="0.25">
      <c r="B31" s="57"/>
      <c r="C31" s="3"/>
      <c r="D31" s="3"/>
      <c r="E31" s="38"/>
      <c r="F31" s="45"/>
      <c r="G31" s="3"/>
      <c r="H31" s="3"/>
      <c r="I31" s="3"/>
      <c r="J31" s="3"/>
      <c r="K31" s="3"/>
      <c r="L31" s="57"/>
    </row>
    <row r="32" spans="2:16" ht="9" customHeight="1" x14ac:dyDescent="0.25">
      <c r="B32" s="57"/>
      <c r="C32" s="57"/>
      <c r="D32" s="57"/>
      <c r="E32" s="64"/>
      <c r="F32" s="75"/>
      <c r="G32" s="57"/>
      <c r="H32" s="57"/>
      <c r="I32" s="57"/>
      <c r="J32" s="57"/>
      <c r="K32" s="57"/>
      <c r="L32" s="57"/>
    </row>
    <row r="33" spans="3:12" ht="9" customHeight="1" x14ac:dyDescent="0.25">
      <c r="C33" s="3"/>
      <c r="D33" s="3"/>
      <c r="E33" s="38"/>
      <c r="F33" s="45"/>
      <c r="G33" s="3"/>
      <c r="H33" s="3"/>
      <c r="I33" s="3"/>
      <c r="J33" s="3"/>
      <c r="K33" s="3"/>
      <c r="L33" s="3"/>
    </row>
    <row r="34" spans="3:12" ht="16.350000000000001" customHeight="1" x14ac:dyDescent="0.25">
      <c r="C34" s="3"/>
      <c r="D34" s="3"/>
      <c r="E34" s="38"/>
      <c r="F34" s="45"/>
      <c r="G34" s="3"/>
      <c r="H34" s="3"/>
      <c r="I34" s="3"/>
      <c r="J34" s="3"/>
      <c r="K34" s="3"/>
      <c r="L34" s="3"/>
    </row>
    <row r="35" spans="3:12" x14ac:dyDescent="0.25">
      <c r="C35" s="3"/>
      <c r="D35" s="3"/>
      <c r="G35" s="3"/>
      <c r="H35" s="3"/>
      <c r="I35" s="3"/>
      <c r="J35" s="3"/>
      <c r="K35" s="3"/>
      <c r="L35" s="3"/>
    </row>
    <row r="36" spans="3:12" x14ac:dyDescent="0.25">
      <c r="C36" s="3"/>
      <c r="D36" s="3"/>
      <c r="G36" s="3"/>
      <c r="H36" s="3"/>
      <c r="I36" s="3"/>
      <c r="J36" s="3"/>
      <c r="K36" s="3"/>
      <c r="L36" s="3"/>
    </row>
    <row r="37" spans="3:12" x14ac:dyDescent="0.25">
      <c r="C37" s="3"/>
      <c r="D37" s="3"/>
      <c r="G37" s="3"/>
      <c r="H37" s="3"/>
      <c r="I37" s="3"/>
      <c r="J37" s="3"/>
      <c r="K37" s="3"/>
      <c r="L37" s="3"/>
    </row>
    <row r="38" spans="3:12" x14ac:dyDescent="0.25">
      <c r="C38" s="3"/>
      <c r="D38" s="3"/>
      <c r="G38" s="3"/>
      <c r="H38" s="3"/>
      <c r="I38" s="3"/>
      <c r="J38" s="3"/>
      <c r="K38" s="3"/>
      <c r="L38" s="3"/>
    </row>
    <row r="39" spans="3:12" x14ac:dyDescent="0.25">
      <c r="C39" s="3"/>
      <c r="D39" s="3"/>
      <c r="G39" s="3"/>
      <c r="H39" s="3"/>
      <c r="I39" s="3"/>
      <c r="J39" s="3"/>
      <c r="K39" s="3"/>
      <c r="L39" s="3"/>
    </row>
    <row r="40" spans="3:12" x14ac:dyDescent="0.25">
      <c r="C40" s="3"/>
      <c r="D40" s="3"/>
      <c r="G40" s="3"/>
      <c r="H40" s="3"/>
      <c r="I40" s="3"/>
      <c r="J40" s="3"/>
      <c r="K40" s="3"/>
      <c r="L40" s="3"/>
    </row>
    <row r="41" spans="3:12" x14ac:dyDescent="0.25">
      <c r="C41" s="3"/>
      <c r="D41" s="3"/>
      <c r="G41" s="3"/>
      <c r="H41" s="3"/>
      <c r="I41" s="3"/>
      <c r="J41" s="3"/>
      <c r="K41" s="3"/>
      <c r="L41" s="3"/>
    </row>
    <row r="42" spans="3:12" x14ac:dyDescent="0.25">
      <c r="C42" s="3"/>
      <c r="D42" s="3"/>
      <c r="G42" s="3"/>
      <c r="H42" s="3"/>
      <c r="I42" s="3"/>
      <c r="J42" s="3"/>
      <c r="K42" s="3"/>
      <c r="L42" s="3"/>
    </row>
    <row r="43" spans="3:12" x14ac:dyDescent="0.25">
      <c r="C43" s="3"/>
      <c r="D43" s="3"/>
      <c r="G43" s="3"/>
      <c r="H43" s="3"/>
      <c r="I43" s="3"/>
      <c r="J43" s="3"/>
      <c r="K43" s="3"/>
      <c r="L43" s="3"/>
    </row>
    <row r="44" spans="3:12" x14ac:dyDescent="0.25">
      <c r="G44" s="3"/>
      <c r="H44" s="3"/>
      <c r="I44" s="3"/>
      <c r="J44" s="3"/>
      <c r="K44" s="3"/>
      <c r="L44" s="3"/>
    </row>
    <row r="45" spans="3:12" x14ac:dyDescent="0.25">
      <c r="G45" s="3"/>
      <c r="H45" s="3"/>
      <c r="I45" s="3"/>
      <c r="J45" s="3"/>
      <c r="K45" s="3"/>
      <c r="L45" s="3"/>
    </row>
    <row r="46" spans="3:12" x14ac:dyDescent="0.25">
      <c r="G46" s="3"/>
      <c r="H46" s="3"/>
      <c r="I46" s="3"/>
      <c r="J46" s="3"/>
      <c r="K46" s="3"/>
      <c r="L46" s="3"/>
    </row>
    <row r="47" spans="3:12" x14ac:dyDescent="0.25">
      <c r="G47" s="3"/>
      <c r="H47" s="3"/>
      <c r="I47" s="3"/>
      <c r="J47" s="3"/>
      <c r="K47" s="3"/>
      <c r="L47" s="3"/>
    </row>
    <row r="48" spans="3:12" x14ac:dyDescent="0.25">
      <c r="G48" s="3"/>
      <c r="H48" s="3"/>
      <c r="I48" s="3"/>
      <c r="J48" s="3"/>
      <c r="K48" s="3"/>
      <c r="L48" s="3"/>
    </row>
    <row r="49" spans="7:17" x14ac:dyDescent="0.25">
      <c r="G49" s="3"/>
      <c r="H49" s="3"/>
      <c r="I49" s="3"/>
      <c r="J49" s="3"/>
      <c r="K49" s="3"/>
      <c r="L49" s="3"/>
    </row>
    <row r="50" spans="7:17" x14ac:dyDescent="0.25">
      <c r="G50" s="3"/>
      <c r="H50" s="3"/>
      <c r="I50" s="3"/>
      <c r="J50" s="3"/>
      <c r="K50" s="3"/>
      <c r="L50" s="3"/>
    </row>
    <row r="51" spans="7:17" x14ac:dyDescent="0.25">
      <c r="J51" s="3"/>
      <c r="K51" s="3"/>
      <c r="L51" s="3"/>
    </row>
    <row r="52" spans="7:17" x14ac:dyDescent="0.25">
      <c r="J52" s="3"/>
      <c r="K52" s="3"/>
      <c r="L52" s="3"/>
    </row>
    <row r="53" spans="7:17" x14ac:dyDescent="0.25">
      <c r="J53" s="3"/>
      <c r="K53" s="3"/>
      <c r="L53" s="3"/>
    </row>
    <row r="54" spans="7:17" x14ac:dyDescent="0.25">
      <c r="J54" s="3"/>
      <c r="K54" s="3"/>
      <c r="L54" s="3"/>
    </row>
    <row r="55" spans="7:17" x14ac:dyDescent="0.25">
      <c r="J55" s="3"/>
      <c r="K55" s="3"/>
      <c r="L55" s="3"/>
    </row>
    <row r="56" spans="7:17" x14ac:dyDescent="0.25">
      <c r="J56" s="3"/>
      <c r="K56" s="3"/>
      <c r="L56" s="3"/>
    </row>
    <row r="57" spans="7:17" x14ac:dyDescent="0.25">
      <c r="K57" s="3"/>
      <c r="L57" s="3"/>
    </row>
    <row r="58" spans="7:17" x14ac:dyDescent="0.25">
      <c r="K58" s="3"/>
      <c r="L58" s="3"/>
      <c r="Q58" s="8"/>
    </row>
  </sheetData>
  <mergeCells count="2">
    <mergeCell ref="D4:J4"/>
    <mergeCell ref="D20:E20"/>
  </mergeCells>
  <pageMargins left="0" right="0" top="0" bottom="0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P58"/>
  <sheetViews>
    <sheetView workbookViewId="0">
      <selection activeCell="I7" sqref="I7"/>
    </sheetView>
  </sheetViews>
  <sheetFormatPr defaultColWidth="8.875" defaultRowHeight="15" x14ac:dyDescent="0.25"/>
  <cols>
    <col min="1" max="3" width="1.75" style="3" customWidth="1"/>
    <col min="4" max="4" width="11.25" style="3" customWidth="1"/>
    <col min="5" max="5" width="14.125" style="3" customWidth="1"/>
    <col min="6" max="7" width="6.375" style="3" customWidth="1"/>
    <col min="8" max="8" width="7.875" style="3" customWidth="1"/>
    <col min="9" max="9" width="14.875" style="3" customWidth="1"/>
    <col min="10" max="10" width="84.75" style="3" customWidth="1"/>
    <col min="11" max="11" width="1.75" style="8" customWidth="1"/>
    <col min="12" max="13" width="1.75" style="3" customWidth="1"/>
    <col min="14" max="16384" width="8.875" style="3"/>
  </cols>
  <sheetData>
    <row r="1" spans="2:16" ht="9" customHeight="1" x14ac:dyDescent="0.25"/>
    <row r="2" spans="2:16" ht="9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61"/>
      <c r="L2" s="57"/>
    </row>
    <row r="3" spans="2:16" s="1" customFormat="1" ht="9" customHeight="1" thickBot="1" x14ac:dyDescent="0.3">
      <c r="B3" s="62"/>
      <c r="K3" s="5"/>
      <c r="L3" s="60"/>
      <c r="M3" s="5"/>
      <c r="N3" s="5"/>
    </row>
    <row r="4" spans="2:16" s="2" customFormat="1" ht="18" customHeight="1" thickBot="1" x14ac:dyDescent="0.3">
      <c r="B4" s="58"/>
      <c r="D4" s="81" t="s">
        <v>33</v>
      </c>
      <c r="E4" s="82"/>
      <c r="F4" s="82"/>
      <c r="G4" s="82"/>
      <c r="H4" s="82"/>
      <c r="I4" s="82"/>
      <c r="J4" s="83"/>
      <c r="K4" s="9"/>
      <c r="L4" s="67"/>
      <c r="M4" s="5"/>
      <c r="N4" s="5"/>
      <c r="O4" s="5"/>
      <c r="P4" s="5"/>
    </row>
    <row r="5" spans="2:16" s="4" customFormat="1" ht="18" customHeight="1" x14ac:dyDescent="0.25">
      <c r="B5" s="59"/>
      <c r="D5" s="34"/>
      <c r="E5" s="35"/>
      <c r="F5" s="36"/>
      <c r="I5" s="18">
        <v>195</v>
      </c>
      <c r="J5" s="13" t="s">
        <v>5</v>
      </c>
      <c r="K5" s="10"/>
      <c r="L5" s="67"/>
      <c r="M5" s="5"/>
      <c r="N5" s="5"/>
      <c r="O5" s="5"/>
      <c r="P5" s="5"/>
    </row>
    <row r="6" spans="2:16" ht="16.350000000000001" customHeight="1" x14ac:dyDescent="0.25">
      <c r="B6" s="57"/>
      <c r="D6" s="37"/>
      <c r="E6" s="38"/>
      <c r="F6" s="39"/>
      <c r="I6" s="18">
        <v>10</v>
      </c>
      <c r="J6" s="13" t="s">
        <v>9</v>
      </c>
      <c r="K6" s="10"/>
      <c r="L6" s="68"/>
      <c r="M6" s="5"/>
      <c r="N6" s="5"/>
      <c r="O6" s="5"/>
      <c r="P6" s="5"/>
    </row>
    <row r="7" spans="2:16" ht="16.350000000000001" customHeight="1" x14ac:dyDescent="0.25">
      <c r="B7" s="57"/>
      <c r="D7" s="37"/>
      <c r="E7" s="38"/>
      <c r="F7" s="39"/>
      <c r="I7" s="18">
        <v>15</v>
      </c>
      <c r="J7" s="13" t="s">
        <v>3</v>
      </c>
      <c r="K7" s="31"/>
      <c r="L7" s="67"/>
      <c r="M7" s="5"/>
      <c r="N7" s="5"/>
      <c r="O7" s="5"/>
      <c r="P7" s="5"/>
    </row>
    <row r="8" spans="2:16" ht="16.350000000000001" customHeight="1" thickBot="1" x14ac:dyDescent="0.3">
      <c r="B8" s="57"/>
      <c r="D8" s="37"/>
      <c r="E8" s="38"/>
      <c r="F8" s="39"/>
      <c r="I8" s="18">
        <f>SUM(I5:I7)</f>
        <v>220</v>
      </c>
      <c r="J8" s="13" t="s">
        <v>6</v>
      </c>
      <c r="K8" s="9"/>
      <c r="L8" s="69"/>
      <c r="M8" s="5"/>
      <c r="N8" s="5"/>
      <c r="O8" s="5"/>
      <c r="P8" s="5"/>
    </row>
    <row r="9" spans="2:16" ht="16.350000000000001" customHeight="1" thickBot="1" x14ac:dyDescent="0.3">
      <c r="B9" s="57"/>
      <c r="D9" s="24" t="s">
        <v>29</v>
      </c>
      <c r="I9" s="19"/>
      <c r="J9" s="13" t="s">
        <v>4</v>
      </c>
      <c r="K9" s="9"/>
      <c r="L9" s="69"/>
      <c r="M9" s="5"/>
      <c r="N9" s="5"/>
      <c r="O9" s="5"/>
      <c r="P9" s="5"/>
    </row>
    <row r="10" spans="2:16" ht="16.350000000000001" customHeight="1" thickBot="1" x14ac:dyDescent="0.3">
      <c r="B10" s="57"/>
      <c r="I10" s="20">
        <f>I8*I9</f>
        <v>0</v>
      </c>
      <c r="J10" s="13" t="s">
        <v>1</v>
      </c>
      <c r="K10" s="9"/>
      <c r="L10" s="69"/>
      <c r="M10" s="5"/>
      <c r="N10" s="5"/>
      <c r="O10" s="5"/>
      <c r="P10" s="5"/>
    </row>
    <row r="11" spans="2:16" ht="16.350000000000001" customHeight="1" thickBot="1" x14ac:dyDescent="0.3">
      <c r="B11" s="57"/>
      <c r="D11" s="24" t="s">
        <v>35</v>
      </c>
      <c r="I11" s="21"/>
      <c r="J11" s="13" t="s">
        <v>0</v>
      </c>
      <c r="K11" s="9"/>
      <c r="L11" s="69"/>
      <c r="M11" s="5"/>
      <c r="N11" s="5"/>
      <c r="O11" s="5"/>
      <c r="P11" s="5"/>
    </row>
    <row r="12" spans="2:16" ht="16.350000000000001" customHeight="1" x14ac:dyDescent="0.25">
      <c r="B12" s="57"/>
      <c r="I12" s="22">
        <f>I10*I11</f>
        <v>0</v>
      </c>
      <c r="J12" s="13" t="s">
        <v>2</v>
      </c>
      <c r="K12" s="10"/>
      <c r="L12" s="69"/>
      <c r="M12" s="5"/>
      <c r="N12" s="5"/>
      <c r="O12" s="5"/>
      <c r="P12" s="5"/>
    </row>
    <row r="13" spans="2:16" ht="16.350000000000001" customHeight="1" x14ac:dyDescent="0.25">
      <c r="B13" s="57"/>
      <c r="I13" s="18">
        <v>11</v>
      </c>
      <c r="J13" s="13" t="s">
        <v>7</v>
      </c>
      <c r="K13" s="10"/>
      <c r="L13" s="69"/>
      <c r="M13" s="5"/>
      <c r="N13" s="5"/>
      <c r="O13" s="5"/>
      <c r="P13" s="5"/>
    </row>
    <row r="14" spans="2:16" ht="16.350000000000001" customHeight="1" thickBot="1" x14ac:dyDescent="0.3">
      <c r="B14" s="57"/>
      <c r="I14" s="22">
        <f>I12/I13</f>
        <v>0</v>
      </c>
      <c r="J14" s="13" t="s">
        <v>8</v>
      </c>
      <c r="K14" s="15"/>
      <c r="L14" s="60"/>
      <c r="M14" s="5"/>
      <c r="N14" s="5"/>
      <c r="O14" s="5"/>
      <c r="P14" s="5"/>
    </row>
    <row r="15" spans="2:16" ht="16.350000000000001" customHeight="1" thickBot="1" x14ac:dyDescent="0.3">
      <c r="B15" s="57"/>
      <c r="D15" s="24" t="s">
        <v>26</v>
      </c>
      <c r="I15" s="55"/>
      <c r="J15" s="14" t="s">
        <v>25</v>
      </c>
      <c r="L15" s="57"/>
    </row>
    <row r="16" spans="2:16" ht="16.350000000000001" customHeight="1" thickBot="1" x14ac:dyDescent="0.3">
      <c r="B16" s="57"/>
      <c r="E16" s="24" t="s">
        <v>27</v>
      </c>
      <c r="I16" s="56">
        <f>SUM(I14,I15)</f>
        <v>0</v>
      </c>
      <c r="L16" s="57"/>
    </row>
    <row r="17" spans="2:12" ht="16.350000000000001" customHeight="1" thickBot="1" x14ac:dyDescent="0.3">
      <c r="B17" s="57"/>
      <c r="D17" s="24" t="s">
        <v>28</v>
      </c>
      <c r="I17" s="23"/>
      <c r="J17" s="13" t="s">
        <v>10</v>
      </c>
      <c r="L17" s="57"/>
    </row>
    <row r="18" spans="2:12" ht="16.350000000000001" customHeight="1" thickBot="1" x14ac:dyDescent="0.3">
      <c r="B18" s="57"/>
      <c r="E18" s="24" t="s">
        <v>24</v>
      </c>
      <c r="I18" s="28">
        <f>I16*I17+I16</f>
        <v>0</v>
      </c>
      <c r="J18" s="14" t="s">
        <v>22</v>
      </c>
      <c r="L18" s="57"/>
    </row>
    <row r="19" spans="2:12" ht="16.350000000000001" customHeight="1" thickBot="1" x14ac:dyDescent="0.3">
      <c r="B19" s="57"/>
      <c r="L19" s="57"/>
    </row>
    <row r="20" spans="2:12" ht="16.350000000000001" customHeight="1" x14ac:dyDescent="0.25">
      <c r="B20" s="57"/>
      <c r="D20" s="79" t="s">
        <v>11</v>
      </c>
      <c r="E20" s="80"/>
      <c r="L20" s="57"/>
    </row>
    <row r="21" spans="2:12" ht="16.350000000000001" customHeight="1" x14ac:dyDescent="0.25">
      <c r="B21" s="57"/>
      <c r="D21" s="53">
        <v>1.4999999999999999E-2</v>
      </c>
      <c r="E21" s="26" t="s">
        <v>13</v>
      </c>
      <c r="G21" s="17" t="s">
        <v>36</v>
      </c>
      <c r="L21" s="57"/>
    </row>
    <row r="22" spans="2:12" ht="16.350000000000001" customHeight="1" x14ac:dyDescent="0.25">
      <c r="B22" s="57"/>
      <c r="D22" s="53">
        <v>3.0300000000000001E-2</v>
      </c>
      <c r="E22" s="26" t="s">
        <v>12</v>
      </c>
      <c r="G22" s="25" t="s">
        <v>30</v>
      </c>
      <c r="L22" s="57"/>
    </row>
    <row r="23" spans="2:12" ht="16.350000000000001" customHeight="1" x14ac:dyDescent="0.25">
      <c r="B23" s="57"/>
      <c r="D23" s="53">
        <v>4.5699999999999998E-2</v>
      </c>
      <c r="E23" s="26" t="s">
        <v>14</v>
      </c>
      <c r="L23" s="57"/>
    </row>
    <row r="24" spans="2:12" ht="16.350000000000001" customHeight="1" x14ac:dyDescent="0.25">
      <c r="B24" s="57"/>
      <c r="D24" s="53">
        <v>6.1400000000000003E-2</v>
      </c>
      <c r="E24" s="26" t="s">
        <v>15</v>
      </c>
      <c r="L24" s="57"/>
    </row>
    <row r="25" spans="2:12" ht="16.350000000000001" customHeight="1" x14ac:dyDescent="0.25">
      <c r="B25" s="57"/>
      <c r="D25" s="53">
        <v>7.7399999999999997E-2</v>
      </c>
      <c r="E25" s="26" t="s">
        <v>16</v>
      </c>
      <c r="L25" s="57"/>
    </row>
    <row r="26" spans="2:12" ht="16.350000000000001" customHeight="1" x14ac:dyDescent="0.25">
      <c r="B26" s="57"/>
      <c r="D26" s="53">
        <v>9.35E-2</v>
      </c>
      <c r="E26" s="26" t="s">
        <v>17</v>
      </c>
      <c r="J26" s="8"/>
      <c r="L26" s="57"/>
    </row>
    <row r="27" spans="2:12" ht="16.350000000000001" customHeight="1" x14ac:dyDescent="0.25">
      <c r="B27" s="57"/>
      <c r="D27" s="53">
        <v>0.1099</v>
      </c>
      <c r="E27" s="26" t="s">
        <v>18</v>
      </c>
      <c r="J27" s="8"/>
      <c r="L27" s="57"/>
    </row>
    <row r="28" spans="2:12" ht="16.350000000000001" customHeight="1" x14ac:dyDescent="0.25">
      <c r="B28" s="57"/>
      <c r="D28" s="53">
        <v>0.12659999999999999</v>
      </c>
      <c r="E28" s="26" t="s">
        <v>19</v>
      </c>
      <c r="J28" s="8"/>
      <c r="L28" s="57"/>
    </row>
    <row r="29" spans="2:12" ht="16.350000000000001" customHeight="1" x14ac:dyDescent="0.25">
      <c r="B29" s="57"/>
      <c r="D29" s="53">
        <v>0.14349999999999999</v>
      </c>
      <c r="E29" s="26" t="s">
        <v>20</v>
      </c>
      <c r="J29" s="8"/>
      <c r="L29" s="57"/>
    </row>
    <row r="30" spans="2:12" ht="16.350000000000001" customHeight="1" thickBot="1" x14ac:dyDescent="0.3">
      <c r="B30" s="57"/>
      <c r="D30" s="54">
        <v>0.16059999999999999</v>
      </c>
      <c r="E30" s="27" t="s">
        <v>21</v>
      </c>
      <c r="J30" s="8"/>
      <c r="K30" s="13"/>
      <c r="L30" s="57"/>
    </row>
    <row r="31" spans="2:12" ht="9" customHeight="1" x14ac:dyDescent="0.25">
      <c r="B31" s="57"/>
      <c r="D31" s="37"/>
      <c r="E31" s="38"/>
      <c r="F31" s="39"/>
      <c r="K31" s="13"/>
      <c r="L31" s="57"/>
    </row>
    <row r="32" spans="2:12" ht="9" customHeight="1" x14ac:dyDescent="0.25">
      <c r="B32" s="57"/>
      <c r="C32" s="57"/>
      <c r="D32" s="63"/>
      <c r="E32" s="64"/>
      <c r="F32" s="65"/>
      <c r="G32" s="57"/>
      <c r="H32" s="57"/>
      <c r="I32" s="57"/>
      <c r="J32" s="57"/>
      <c r="K32" s="66"/>
      <c r="L32" s="57"/>
    </row>
    <row r="33" spans="4:11" ht="9" customHeight="1" x14ac:dyDescent="0.25">
      <c r="D33" s="41"/>
      <c r="E33" s="41"/>
      <c r="F33" s="41"/>
      <c r="K33" s="13"/>
    </row>
    <row r="34" spans="4:11" ht="15.75" x14ac:dyDescent="0.25">
      <c r="K34" s="13"/>
    </row>
    <row r="35" spans="4:11" ht="15.75" x14ac:dyDescent="0.25">
      <c r="K35" s="13"/>
    </row>
    <row r="36" spans="4:11" ht="15.75" x14ac:dyDescent="0.25">
      <c r="K36" s="13"/>
    </row>
    <row r="37" spans="4:11" ht="15.75" x14ac:dyDescent="0.25">
      <c r="K37" s="13"/>
    </row>
    <row r="38" spans="4:11" ht="15.75" x14ac:dyDescent="0.25">
      <c r="K38" s="13"/>
    </row>
    <row r="39" spans="4:11" ht="15.75" x14ac:dyDescent="0.25">
      <c r="K39" s="13"/>
    </row>
    <row r="40" spans="4:11" ht="15.75" x14ac:dyDescent="0.25">
      <c r="K40" s="14"/>
    </row>
    <row r="41" spans="4:11" x14ac:dyDescent="0.25">
      <c r="K41" s="3"/>
    </row>
    <row r="42" spans="4:11" ht="15.75" x14ac:dyDescent="0.25">
      <c r="K42" s="13"/>
    </row>
    <row r="43" spans="4:11" ht="15.75" x14ac:dyDescent="0.25">
      <c r="K43" s="14"/>
    </row>
    <row r="44" spans="4:11" x14ac:dyDescent="0.25">
      <c r="K44" s="3"/>
    </row>
    <row r="45" spans="4:11" x14ac:dyDescent="0.25">
      <c r="K45" s="3"/>
    </row>
    <row r="46" spans="4:11" x14ac:dyDescent="0.25">
      <c r="K46" s="3"/>
    </row>
    <row r="47" spans="4:11" x14ac:dyDescent="0.25">
      <c r="K47" s="3"/>
    </row>
    <row r="48" spans="4:11" x14ac:dyDescent="0.25">
      <c r="K48" s="3"/>
    </row>
    <row r="49" spans="11:11" x14ac:dyDescent="0.25">
      <c r="K49" s="3"/>
    </row>
    <row r="50" spans="11:11" x14ac:dyDescent="0.25">
      <c r="K50" s="3"/>
    </row>
    <row r="57" spans="11:11" x14ac:dyDescent="0.25">
      <c r="K57" s="3"/>
    </row>
    <row r="58" spans="11:11" x14ac:dyDescent="0.25">
      <c r="K58" s="3"/>
    </row>
  </sheetData>
  <mergeCells count="2">
    <mergeCell ref="D4:J4"/>
    <mergeCell ref="D20:E20"/>
  </mergeCells>
  <hyperlinks>
    <hyperlink ref="G22" r:id="rId1"/>
  </hyperlinks>
  <pageMargins left="0.7" right="0.7" top="0.75" bottom="0.75" header="0.3" footer="0.3"/>
  <pageSetup scale="7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33"/>
  <sheetViews>
    <sheetView workbookViewId="0">
      <selection activeCell="I7" sqref="I7"/>
    </sheetView>
  </sheetViews>
  <sheetFormatPr defaultColWidth="8.875" defaultRowHeight="15" x14ac:dyDescent="0.25"/>
  <cols>
    <col min="1" max="3" width="1.75" style="3" customWidth="1"/>
    <col min="4" max="4" width="11.25" style="3" customWidth="1"/>
    <col min="5" max="5" width="14.125" style="3" customWidth="1"/>
    <col min="6" max="7" width="6.375" style="3" customWidth="1"/>
    <col min="8" max="8" width="7.875" style="3" customWidth="1"/>
    <col min="9" max="9" width="14.875" style="3" customWidth="1"/>
    <col min="10" max="10" width="84.75" style="8" customWidth="1"/>
    <col min="11" max="13" width="1.75" style="3" customWidth="1"/>
    <col min="14" max="16384" width="8.875" style="3"/>
  </cols>
  <sheetData>
    <row r="1" spans="2:12" ht="9" customHeight="1" x14ac:dyDescent="0.25"/>
    <row r="2" spans="2:12" ht="9" customHeight="1" x14ac:dyDescent="0.25">
      <c r="B2" s="57"/>
      <c r="C2" s="57"/>
      <c r="D2" s="57"/>
      <c r="E2" s="57"/>
      <c r="F2" s="57"/>
      <c r="G2" s="57"/>
      <c r="H2" s="57"/>
      <c r="I2" s="57"/>
      <c r="J2" s="61"/>
      <c r="K2" s="57"/>
      <c r="L2" s="57"/>
    </row>
    <row r="3" spans="2:12" ht="9" customHeight="1" thickBot="1" x14ac:dyDescent="0.3">
      <c r="B3" s="57"/>
      <c r="C3" s="2"/>
      <c r="D3" s="2"/>
      <c r="E3" s="2"/>
      <c r="F3" s="2"/>
      <c r="G3" s="2"/>
      <c r="H3" s="2"/>
      <c r="J3" s="3"/>
      <c r="L3" s="57"/>
    </row>
    <row r="4" spans="2:12" s="1" customFormat="1" ht="18" customHeight="1" thickBot="1" x14ac:dyDescent="0.3">
      <c r="B4" s="62"/>
      <c r="C4" s="4"/>
      <c r="D4" s="84" t="s">
        <v>33</v>
      </c>
      <c r="E4" s="85"/>
      <c r="F4" s="85"/>
      <c r="G4" s="85"/>
      <c r="H4" s="85"/>
      <c r="I4" s="85"/>
      <c r="J4" s="86"/>
      <c r="K4" s="6"/>
      <c r="L4" s="60"/>
    </row>
    <row r="5" spans="2:12" s="2" customFormat="1" ht="18" customHeight="1" x14ac:dyDescent="0.25">
      <c r="B5" s="58"/>
      <c r="C5" s="3"/>
      <c r="D5" s="3"/>
      <c r="E5" s="3"/>
      <c r="F5" s="3"/>
      <c r="G5" s="3"/>
      <c r="H5" s="3"/>
      <c r="I5" s="18">
        <v>202</v>
      </c>
      <c r="J5" s="13" t="s">
        <v>5</v>
      </c>
      <c r="K5" s="6"/>
      <c r="L5" s="60"/>
    </row>
    <row r="6" spans="2:12" s="4" customFormat="1" ht="18" customHeight="1" x14ac:dyDescent="0.25">
      <c r="B6" s="59"/>
      <c r="C6" s="3"/>
      <c r="D6" s="3"/>
      <c r="E6" s="3"/>
      <c r="F6" s="3"/>
      <c r="G6" s="3"/>
      <c r="H6" s="3"/>
      <c r="I6" s="18">
        <v>10</v>
      </c>
      <c r="J6" s="13" t="s">
        <v>9</v>
      </c>
      <c r="K6" s="6"/>
      <c r="L6" s="60"/>
    </row>
    <row r="7" spans="2:12" ht="16.350000000000001" customHeight="1" x14ac:dyDescent="0.25">
      <c r="B7" s="57"/>
      <c r="I7" s="18">
        <v>15</v>
      </c>
      <c r="J7" s="13" t="s">
        <v>3</v>
      </c>
      <c r="K7" s="7"/>
      <c r="L7" s="60"/>
    </row>
    <row r="8" spans="2:12" ht="16.350000000000001" customHeight="1" thickBot="1" x14ac:dyDescent="0.3">
      <c r="B8" s="57"/>
      <c r="I8" s="18">
        <f>SUM(I5:I7)</f>
        <v>227</v>
      </c>
      <c r="J8" s="13" t="s">
        <v>6</v>
      </c>
      <c r="K8" s="6"/>
      <c r="L8" s="60"/>
    </row>
    <row r="9" spans="2:12" ht="16.350000000000001" customHeight="1" thickBot="1" x14ac:dyDescent="0.3">
      <c r="B9" s="57"/>
      <c r="D9" s="24" t="s">
        <v>29</v>
      </c>
      <c r="I9" s="19"/>
      <c r="J9" s="13" t="s">
        <v>4</v>
      </c>
      <c r="K9" s="9"/>
      <c r="L9" s="60"/>
    </row>
    <row r="10" spans="2:12" ht="16.350000000000001" customHeight="1" thickBot="1" x14ac:dyDescent="0.3">
      <c r="B10" s="57"/>
      <c r="I10" s="20">
        <f>I8*I9</f>
        <v>0</v>
      </c>
      <c r="J10" s="13" t="s">
        <v>1</v>
      </c>
      <c r="K10" s="9"/>
      <c r="L10" s="60"/>
    </row>
    <row r="11" spans="2:12" ht="16.350000000000001" customHeight="1" thickBot="1" x14ac:dyDescent="0.3">
      <c r="B11" s="57"/>
      <c r="D11" s="24" t="s">
        <v>23</v>
      </c>
      <c r="I11" s="21"/>
      <c r="J11" s="13" t="s">
        <v>0</v>
      </c>
      <c r="K11" s="9"/>
      <c r="L11" s="60"/>
    </row>
    <row r="12" spans="2:12" ht="16.350000000000001" customHeight="1" x14ac:dyDescent="0.25">
      <c r="B12" s="57"/>
      <c r="I12" s="22">
        <f>I10*I11</f>
        <v>0</v>
      </c>
      <c r="J12" s="13" t="s">
        <v>2</v>
      </c>
      <c r="L12" s="60"/>
    </row>
    <row r="13" spans="2:12" ht="16.350000000000001" customHeight="1" x14ac:dyDescent="0.25">
      <c r="B13" s="57"/>
      <c r="I13" s="18">
        <v>11</v>
      </c>
      <c r="J13" s="13" t="s">
        <v>7</v>
      </c>
      <c r="L13" s="57"/>
    </row>
    <row r="14" spans="2:12" ht="16.350000000000001" customHeight="1" thickBot="1" x14ac:dyDescent="0.3">
      <c r="B14" s="57"/>
      <c r="I14" s="22">
        <f>I12/I13</f>
        <v>0</v>
      </c>
      <c r="J14" s="13" t="s">
        <v>8</v>
      </c>
      <c r="L14" s="60"/>
    </row>
    <row r="15" spans="2:12" ht="16.350000000000001" customHeight="1" thickBot="1" x14ac:dyDescent="0.3">
      <c r="B15" s="57"/>
      <c r="D15" s="24" t="s">
        <v>26</v>
      </c>
      <c r="I15" s="29"/>
      <c r="J15" s="14" t="s">
        <v>25</v>
      </c>
      <c r="L15" s="60"/>
    </row>
    <row r="16" spans="2:12" ht="16.350000000000001" customHeight="1" thickBot="1" x14ac:dyDescent="0.3">
      <c r="B16" s="57"/>
      <c r="E16" s="24" t="s">
        <v>27</v>
      </c>
      <c r="I16" s="30">
        <f>SUM(I14,I15)</f>
        <v>0</v>
      </c>
      <c r="J16" s="3"/>
      <c r="L16" s="57"/>
    </row>
    <row r="17" spans="2:12" ht="16.350000000000001" customHeight="1" thickBot="1" x14ac:dyDescent="0.3">
      <c r="B17" s="57"/>
      <c r="D17" s="24" t="s">
        <v>28</v>
      </c>
      <c r="I17" s="23"/>
      <c r="J17" s="13" t="s">
        <v>10</v>
      </c>
      <c r="L17" s="57"/>
    </row>
    <row r="18" spans="2:12" ht="16.350000000000001" customHeight="1" thickBot="1" x14ac:dyDescent="0.3">
      <c r="B18" s="57"/>
      <c r="E18" s="24" t="s">
        <v>24</v>
      </c>
      <c r="I18" s="28">
        <f>I16*I17+I16</f>
        <v>0</v>
      </c>
      <c r="J18" s="14" t="s">
        <v>22</v>
      </c>
      <c r="L18" s="57"/>
    </row>
    <row r="19" spans="2:12" ht="16.350000000000001" customHeight="1" thickBot="1" x14ac:dyDescent="0.3">
      <c r="B19" s="57"/>
      <c r="J19" s="3"/>
      <c r="L19" s="57"/>
    </row>
    <row r="20" spans="2:12" ht="16.350000000000001" customHeight="1" x14ac:dyDescent="0.25">
      <c r="B20" s="57"/>
      <c r="D20" s="79" t="s">
        <v>11</v>
      </c>
      <c r="E20" s="80"/>
      <c r="J20" s="3"/>
      <c r="L20" s="57"/>
    </row>
    <row r="21" spans="2:12" ht="16.350000000000001" customHeight="1" x14ac:dyDescent="0.25">
      <c r="B21" s="57"/>
      <c r="D21" s="53">
        <v>1.4999999999999999E-2</v>
      </c>
      <c r="E21" s="26" t="s">
        <v>13</v>
      </c>
      <c r="G21" s="17" t="s">
        <v>31</v>
      </c>
      <c r="J21" s="3"/>
      <c r="L21" s="57"/>
    </row>
    <row r="22" spans="2:12" ht="16.350000000000001" customHeight="1" x14ac:dyDescent="0.25">
      <c r="B22" s="57"/>
      <c r="D22" s="53">
        <v>3.0300000000000001E-2</v>
      </c>
      <c r="E22" s="26" t="s">
        <v>12</v>
      </c>
      <c r="G22" s="25" t="s">
        <v>30</v>
      </c>
      <c r="J22" s="3"/>
      <c r="L22" s="57"/>
    </row>
    <row r="23" spans="2:12" ht="16.350000000000001" customHeight="1" x14ac:dyDescent="0.25">
      <c r="B23" s="57"/>
      <c r="D23" s="53">
        <v>4.5699999999999998E-2</v>
      </c>
      <c r="E23" s="26" t="s">
        <v>14</v>
      </c>
      <c r="J23" s="3"/>
      <c r="L23" s="57"/>
    </row>
    <row r="24" spans="2:12" ht="16.350000000000001" customHeight="1" x14ac:dyDescent="0.25">
      <c r="B24" s="57"/>
      <c r="D24" s="53">
        <v>6.1400000000000003E-2</v>
      </c>
      <c r="E24" s="26" t="s">
        <v>15</v>
      </c>
      <c r="J24" s="3"/>
      <c r="L24" s="57"/>
    </row>
    <row r="25" spans="2:12" ht="16.350000000000001" customHeight="1" x14ac:dyDescent="0.25">
      <c r="B25" s="57"/>
      <c r="D25" s="53">
        <v>7.7399999999999997E-2</v>
      </c>
      <c r="E25" s="26" t="s">
        <v>16</v>
      </c>
      <c r="J25" s="3"/>
      <c r="L25" s="57"/>
    </row>
    <row r="26" spans="2:12" ht="16.350000000000001" customHeight="1" x14ac:dyDescent="0.25">
      <c r="B26" s="57"/>
      <c r="D26" s="53">
        <v>9.35E-2</v>
      </c>
      <c r="E26" s="26" t="s">
        <v>17</v>
      </c>
      <c r="L26" s="57"/>
    </row>
    <row r="27" spans="2:12" ht="16.350000000000001" customHeight="1" x14ac:dyDescent="0.25">
      <c r="B27" s="57"/>
      <c r="D27" s="53">
        <v>0.1099</v>
      </c>
      <c r="E27" s="26" t="s">
        <v>18</v>
      </c>
      <c r="L27" s="57"/>
    </row>
    <row r="28" spans="2:12" ht="16.350000000000001" customHeight="1" x14ac:dyDescent="0.25">
      <c r="B28" s="57"/>
      <c r="D28" s="53">
        <v>0.12659999999999999</v>
      </c>
      <c r="E28" s="26" t="s">
        <v>19</v>
      </c>
      <c r="L28" s="57"/>
    </row>
    <row r="29" spans="2:12" ht="16.350000000000001" customHeight="1" x14ac:dyDescent="0.25">
      <c r="B29" s="57"/>
      <c r="D29" s="53">
        <v>0.14349999999999999</v>
      </c>
      <c r="E29" s="26" t="s">
        <v>20</v>
      </c>
      <c r="L29" s="57"/>
    </row>
    <row r="30" spans="2:12" ht="16.350000000000001" customHeight="1" thickBot="1" x14ac:dyDescent="0.3">
      <c r="B30" s="57"/>
      <c r="D30" s="54">
        <v>0.16059999999999999</v>
      </c>
      <c r="E30" s="27" t="s">
        <v>21</v>
      </c>
      <c r="L30" s="57"/>
    </row>
    <row r="31" spans="2:12" ht="9" customHeight="1" x14ac:dyDescent="0.25">
      <c r="B31" s="57"/>
      <c r="L31" s="57"/>
    </row>
    <row r="32" spans="2:12" ht="9" customHeight="1" x14ac:dyDescent="0.2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ht="9" customHeight="1" x14ac:dyDescent="0.25"/>
  </sheetData>
  <mergeCells count="2">
    <mergeCell ref="D20:E20"/>
    <mergeCell ref="D4:J4"/>
  </mergeCells>
  <pageMargins left="0.7" right="0.7" top="0.75" bottom="0.75" header="0.3" footer="0.3"/>
  <pageSetup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B1:O33"/>
  <sheetViews>
    <sheetView tabSelected="1" zoomScaleNormal="100" workbookViewId="0">
      <selection activeCell="J39" sqref="J39"/>
    </sheetView>
  </sheetViews>
  <sheetFormatPr defaultColWidth="8.875" defaultRowHeight="15" x14ac:dyDescent="0.25"/>
  <cols>
    <col min="1" max="3" width="1.75" style="3" customWidth="1"/>
    <col min="4" max="4" width="11.25" style="3" customWidth="1"/>
    <col min="5" max="5" width="14.125" style="3" customWidth="1"/>
    <col min="6" max="7" width="6.375" style="3" customWidth="1"/>
    <col min="8" max="8" width="7.875" style="3" customWidth="1"/>
    <col min="9" max="9" width="14.875" style="3" customWidth="1"/>
    <col min="10" max="10" width="84.75" style="3" customWidth="1"/>
    <col min="11" max="13" width="1.75" style="3" customWidth="1"/>
    <col min="14" max="16384" width="8.875" style="3"/>
  </cols>
  <sheetData>
    <row r="1" spans="2:15" ht="9" customHeight="1" x14ac:dyDescent="0.25"/>
    <row r="2" spans="2:15" ht="9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5" s="2" customFormat="1" ht="9" customHeight="1" thickBot="1" x14ac:dyDescent="0.3">
      <c r="B3" s="58"/>
      <c r="K3" s="9"/>
      <c r="L3" s="60"/>
      <c r="M3" s="5"/>
      <c r="N3" s="5"/>
      <c r="O3" s="5"/>
    </row>
    <row r="4" spans="2:15" s="4" customFormat="1" ht="18" customHeight="1" thickBot="1" x14ac:dyDescent="0.3">
      <c r="B4" s="59"/>
      <c r="D4" s="87" t="s">
        <v>34</v>
      </c>
      <c r="E4" s="88"/>
      <c r="F4" s="88"/>
      <c r="G4" s="88"/>
      <c r="H4" s="88"/>
      <c r="I4" s="88"/>
      <c r="J4" s="89"/>
      <c r="K4" s="9"/>
      <c r="L4" s="60"/>
      <c r="M4" s="5"/>
      <c r="N4" s="5"/>
      <c r="O4" s="5"/>
    </row>
    <row r="5" spans="2:15" ht="16.350000000000001" customHeight="1" x14ac:dyDescent="0.25">
      <c r="B5" s="57"/>
      <c r="I5" s="18">
        <v>209</v>
      </c>
      <c r="J5" s="13" t="s">
        <v>5</v>
      </c>
      <c r="K5" s="9"/>
      <c r="L5" s="60"/>
      <c r="M5" s="5"/>
      <c r="N5" s="5"/>
      <c r="O5" s="5"/>
    </row>
    <row r="6" spans="2:15" ht="16.350000000000001" customHeight="1" x14ac:dyDescent="0.25">
      <c r="B6" s="57"/>
      <c r="I6" s="18">
        <v>10</v>
      </c>
      <c r="J6" s="13" t="s">
        <v>9</v>
      </c>
      <c r="K6" s="9"/>
      <c r="L6" s="60"/>
      <c r="M6" s="5"/>
      <c r="N6" s="5"/>
      <c r="O6" s="5"/>
    </row>
    <row r="7" spans="2:15" ht="16.350000000000001" customHeight="1" x14ac:dyDescent="0.25">
      <c r="B7" s="57"/>
      <c r="I7" s="18">
        <v>15</v>
      </c>
      <c r="J7" s="13" t="s">
        <v>3</v>
      </c>
      <c r="K7" s="9"/>
      <c r="L7" s="60"/>
      <c r="M7" s="5"/>
      <c r="N7" s="5"/>
      <c r="O7" s="5"/>
    </row>
    <row r="8" spans="2:15" ht="16.350000000000001" customHeight="1" thickBot="1" x14ac:dyDescent="0.3">
      <c r="B8" s="57"/>
      <c r="I8" s="18">
        <f>SUM(I5:I7)</f>
        <v>234</v>
      </c>
      <c r="J8" s="13" t="s">
        <v>6</v>
      </c>
      <c r="K8" s="9"/>
      <c r="L8" s="60"/>
      <c r="M8" s="5"/>
      <c r="N8" s="5"/>
      <c r="O8" s="5"/>
    </row>
    <row r="9" spans="2:15" ht="16.350000000000001" customHeight="1" thickBot="1" x14ac:dyDescent="0.3">
      <c r="B9" s="57"/>
      <c r="D9" s="24" t="s">
        <v>29</v>
      </c>
      <c r="I9" s="19"/>
      <c r="J9" s="13" t="s">
        <v>4</v>
      </c>
      <c r="K9" s="9"/>
      <c r="L9" s="60"/>
      <c r="M9" s="5"/>
      <c r="N9" s="5"/>
      <c r="O9" s="5"/>
    </row>
    <row r="10" spans="2:15" ht="16.350000000000001" customHeight="1" thickBot="1" x14ac:dyDescent="0.3">
      <c r="B10" s="57"/>
      <c r="I10" s="20">
        <f>I8*I9</f>
        <v>0</v>
      </c>
      <c r="J10" s="13" t="s">
        <v>1</v>
      </c>
      <c r="K10" s="9"/>
      <c r="L10" s="60"/>
      <c r="M10" s="5"/>
      <c r="N10" s="5"/>
      <c r="O10" s="5"/>
    </row>
    <row r="11" spans="2:15" ht="16.350000000000001" customHeight="1" thickBot="1" x14ac:dyDescent="0.3">
      <c r="B11" s="57"/>
      <c r="D11" s="24" t="s">
        <v>23</v>
      </c>
      <c r="I11" s="21"/>
      <c r="J11" s="13" t="s">
        <v>0</v>
      </c>
      <c r="K11" s="9"/>
      <c r="L11" s="60"/>
      <c r="M11" s="5"/>
      <c r="N11" s="5"/>
      <c r="O11" s="5"/>
    </row>
    <row r="12" spans="2:15" ht="16.350000000000001" customHeight="1" x14ac:dyDescent="0.25">
      <c r="B12" s="57"/>
      <c r="I12" s="22">
        <f>I10*I11</f>
        <v>0</v>
      </c>
      <c r="J12" s="13" t="s">
        <v>2</v>
      </c>
      <c r="K12" s="9"/>
      <c r="L12" s="60"/>
      <c r="M12" s="5"/>
      <c r="N12" s="5"/>
      <c r="O12" s="5"/>
    </row>
    <row r="13" spans="2:15" ht="16.350000000000001" customHeight="1" x14ac:dyDescent="0.25">
      <c r="B13" s="57"/>
      <c r="I13" s="18">
        <v>11</v>
      </c>
      <c r="J13" s="13" t="s">
        <v>7</v>
      </c>
      <c r="K13" s="5"/>
      <c r="L13" s="60"/>
      <c r="M13" s="5"/>
      <c r="N13" s="5"/>
      <c r="O13" s="5"/>
    </row>
    <row r="14" spans="2:15" ht="16.350000000000001" customHeight="1" thickBot="1" x14ac:dyDescent="0.3">
      <c r="B14" s="57"/>
      <c r="I14" s="22">
        <f>I12/I13</f>
        <v>0</v>
      </c>
      <c r="J14" s="13" t="s">
        <v>8</v>
      </c>
      <c r="L14" s="57"/>
    </row>
    <row r="15" spans="2:15" ht="16.350000000000001" customHeight="1" thickBot="1" x14ac:dyDescent="0.3">
      <c r="B15" s="57"/>
      <c r="D15" s="24" t="s">
        <v>26</v>
      </c>
      <c r="I15" s="21"/>
      <c r="J15" s="13" t="s">
        <v>25</v>
      </c>
      <c r="L15" s="57"/>
    </row>
    <row r="16" spans="2:15" ht="16.350000000000001" customHeight="1" thickBot="1" x14ac:dyDescent="0.3">
      <c r="B16" s="57"/>
      <c r="E16" s="24" t="s">
        <v>27</v>
      </c>
      <c r="I16" s="22">
        <f>SUM(I14:I15)</f>
        <v>0</v>
      </c>
      <c r="J16" s="13"/>
      <c r="L16" s="57"/>
    </row>
    <row r="17" spans="2:12" ht="16.350000000000001" customHeight="1" thickBot="1" x14ac:dyDescent="0.3">
      <c r="B17" s="57"/>
      <c r="D17" s="24" t="s">
        <v>28</v>
      </c>
      <c r="I17" s="23"/>
      <c r="J17" s="13" t="s">
        <v>10</v>
      </c>
      <c r="L17" s="57"/>
    </row>
    <row r="18" spans="2:12" ht="16.350000000000001" customHeight="1" thickBot="1" x14ac:dyDescent="0.3">
      <c r="B18" s="57"/>
      <c r="E18" s="24" t="s">
        <v>24</v>
      </c>
      <c r="I18" s="28">
        <f>I16*I17+I16</f>
        <v>0</v>
      </c>
      <c r="J18" s="14" t="s">
        <v>22</v>
      </c>
      <c r="L18" s="57"/>
    </row>
    <row r="19" spans="2:12" ht="16.350000000000001" customHeight="1" thickBot="1" x14ac:dyDescent="0.3">
      <c r="B19" s="57"/>
      <c r="L19" s="57"/>
    </row>
    <row r="20" spans="2:12" ht="16.350000000000001" customHeight="1" x14ac:dyDescent="0.25">
      <c r="B20" s="57"/>
      <c r="D20" s="79" t="s">
        <v>11</v>
      </c>
      <c r="E20" s="80"/>
      <c r="G20" s="17" t="s">
        <v>31</v>
      </c>
      <c r="L20" s="57"/>
    </row>
    <row r="21" spans="2:12" ht="16.350000000000001" customHeight="1" x14ac:dyDescent="0.25">
      <c r="B21" s="57"/>
      <c r="D21" s="53">
        <v>1.4999999999999999E-2</v>
      </c>
      <c r="E21" s="26" t="s">
        <v>13</v>
      </c>
      <c r="G21" s="25" t="s">
        <v>30</v>
      </c>
      <c r="L21" s="57"/>
    </row>
    <row r="22" spans="2:12" ht="16.350000000000001" customHeight="1" x14ac:dyDescent="0.25">
      <c r="B22" s="57"/>
      <c r="D22" s="53">
        <v>3.0300000000000001E-2</v>
      </c>
      <c r="E22" s="26" t="s">
        <v>12</v>
      </c>
      <c r="L22" s="57"/>
    </row>
    <row r="23" spans="2:12" ht="16.350000000000001" customHeight="1" x14ac:dyDescent="0.25">
      <c r="B23" s="57"/>
      <c r="D23" s="53">
        <v>4.5699999999999998E-2</v>
      </c>
      <c r="E23" s="26" t="s">
        <v>14</v>
      </c>
      <c r="L23" s="57"/>
    </row>
    <row r="24" spans="2:12" ht="16.350000000000001" customHeight="1" x14ac:dyDescent="0.25">
      <c r="B24" s="57"/>
      <c r="D24" s="53">
        <v>6.1400000000000003E-2</v>
      </c>
      <c r="E24" s="26" t="s">
        <v>15</v>
      </c>
      <c r="L24" s="57"/>
    </row>
    <row r="25" spans="2:12" ht="16.350000000000001" customHeight="1" x14ac:dyDescent="0.25">
      <c r="B25" s="57"/>
      <c r="D25" s="53">
        <v>7.7399999999999997E-2</v>
      </c>
      <c r="E25" s="26" t="s">
        <v>16</v>
      </c>
      <c r="L25" s="57"/>
    </row>
    <row r="26" spans="2:12" ht="16.350000000000001" customHeight="1" x14ac:dyDescent="0.25">
      <c r="B26" s="57"/>
      <c r="D26" s="53">
        <v>9.35E-2</v>
      </c>
      <c r="E26" s="26" t="s">
        <v>17</v>
      </c>
      <c r="L26" s="57"/>
    </row>
    <row r="27" spans="2:12" ht="16.350000000000001" customHeight="1" x14ac:dyDescent="0.25">
      <c r="B27" s="57"/>
      <c r="D27" s="53">
        <v>0.1099</v>
      </c>
      <c r="E27" s="26" t="s">
        <v>18</v>
      </c>
      <c r="L27" s="57"/>
    </row>
    <row r="28" spans="2:12" ht="16.350000000000001" customHeight="1" x14ac:dyDescent="0.25">
      <c r="B28" s="57"/>
      <c r="D28" s="53">
        <v>0.12659999999999999</v>
      </c>
      <c r="E28" s="26" t="s">
        <v>19</v>
      </c>
      <c r="L28" s="57"/>
    </row>
    <row r="29" spans="2:12" ht="16.350000000000001" customHeight="1" x14ac:dyDescent="0.25">
      <c r="B29" s="57"/>
      <c r="D29" s="53">
        <v>0.14349999999999999</v>
      </c>
      <c r="E29" s="26" t="s">
        <v>20</v>
      </c>
      <c r="L29" s="57"/>
    </row>
    <row r="30" spans="2:12" ht="16.350000000000001" customHeight="1" thickBot="1" x14ac:dyDescent="0.3">
      <c r="B30" s="57"/>
      <c r="D30" s="54">
        <v>0.16059999999999999</v>
      </c>
      <c r="E30" s="27" t="s">
        <v>21</v>
      </c>
      <c r="L30" s="57"/>
    </row>
    <row r="31" spans="2:12" ht="9" customHeight="1" x14ac:dyDescent="0.25">
      <c r="B31" s="57"/>
      <c r="L31" s="57"/>
    </row>
    <row r="32" spans="2:12" ht="9" customHeight="1" x14ac:dyDescent="0.2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ht="9" customHeight="1" x14ac:dyDescent="0.25"/>
  </sheetData>
  <mergeCells count="2">
    <mergeCell ref="D4:J4"/>
    <mergeCell ref="D20:E20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9.5 Classified</vt:lpstr>
      <vt:lpstr>10 Classified</vt:lpstr>
      <vt:lpstr>10.5 Classified</vt:lpstr>
      <vt:lpstr>11 Classified</vt:lpstr>
    </vt:vector>
  </TitlesOfParts>
  <Company>PUSD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Poway USD</dc:creator>
  <cp:lastModifiedBy>Lynnette Turner</cp:lastModifiedBy>
  <cp:lastPrinted>2016-09-06T22:39:52Z</cp:lastPrinted>
  <dcterms:created xsi:type="dcterms:W3CDTF">2016-05-26T19:32:16Z</dcterms:created>
  <dcterms:modified xsi:type="dcterms:W3CDTF">2016-10-05T20:55:45Z</dcterms:modified>
</cp:coreProperties>
</file>